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yroll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14" i="1"/>
  <c r="H13" i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14" i="1"/>
  <c r="F14" i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G13" i="1"/>
  <c r="F13" i="1"/>
  <c r="E15" i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14" i="1"/>
  <c r="E13" i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14" i="1"/>
  <c r="C13" i="1"/>
  <c r="B15" i="1"/>
  <c r="B16" i="1" s="1"/>
  <c r="B17" i="1" s="1"/>
  <c r="B18" i="1" s="1"/>
  <c r="B19" i="1" s="1"/>
  <c r="B20" i="1" s="1"/>
  <c r="B21" i="1" s="1"/>
  <c r="B22" i="1" s="1"/>
  <c r="B14" i="1"/>
</calcChain>
</file>

<file path=xl/sharedStrings.xml><?xml version="1.0" encoding="utf-8"?>
<sst xmlns="http://schemas.openxmlformats.org/spreadsheetml/2006/main" count="20" uniqueCount="20">
  <si>
    <t>Elfrida Elementary School</t>
  </si>
  <si>
    <t>Certified Salary Schedule</t>
  </si>
  <si>
    <t>BA</t>
  </si>
  <si>
    <t>MA</t>
  </si>
  <si>
    <t>BASE</t>
  </si>
  <si>
    <t>B</t>
  </si>
  <si>
    <t>C</t>
  </si>
  <si>
    <t>D</t>
  </si>
  <si>
    <t>E</t>
  </si>
  <si>
    <t>F</t>
  </si>
  <si>
    <t>G</t>
  </si>
  <si>
    <t>BA + 15</t>
  </si>
  <si>
    <t>BA + 30</t>
  </si>
  <si>
    <t>MA + 15</t>
  </si>
  <si>
    <t>MA + 30</t>
  </si>
  <si>
    <t>MA + 45</t>
  </si>
  <si>
    <t xml:space="preserve">Adopted: </t>
  </si>
  <si>
    <t xml:space="preserve">This salary schedule does not include funds from ARS 15-977 (Prop 301), </t>
  </si>
  <si>
    <t>which are paid in addition to this base.</t>
  </si>
  <si>
    <t>2017-18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</si>
</sst>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/>
    <xf numFmtId="15" fontId="7" fillId="0" borderId="0" xfId="0" applyNumberFormat="1" applyFont="1" applyAlignme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5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104775</xdr:colOff>
      <xdr:row>7</xdr:row>
      <xdr:rowOff>19050</xdr:rowOff>
    </xdr:to>
    <xdr:pic>
      <xdr:nvPicPr>
        <xdr:cNvPr id="1051" name="Picture 2" descr="HORSE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323850"/>
          <a:ext cx="8286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2"/>
  <sheetViews>
    <sheetView tabSelected="1" topLeftCell="A10" workbookViewId="0">
      <selection activeCell="C52" sqref="C52"/>
    </sheetView>
  </sheetViews>
  <sheetFormatPr defaultRowHeight="12.75" x14ac:dyDescent="0.2"/>
  <cols>
    <col min="1" max="1" width="8.7109375" style="7" customWidth="1"/>
    <col min="2" max="2" width="10.85546875" style="7" customWidth="1"/>
    <col min="3" max="3" width="9.7109375" style="7" customWidth="1"/>
    <col min="4" max="5" width="9.7109375" style="14" customWidth="1"/>
    <col min="6" max="8" width="9.7109375" style="6" customWidth="1"/>
    <col min="9" max="16384" width="9.140625" style="6"/>
  </cols>
  <sheetData>
    <row r="3" spans="1:8" x14ac:dyDescent="0.2">
      <c r="B3" s="20"/>
    </row>
    <row r="4" spans="1:8" ht="18" x14ac:dyDescent="0.25">
      <c r="A4" s="1"/>
      <c r="B4" s="6"/>
      <c r="C4" s="1"/>
      <c r="D4" s="2" t="s">
        <v>0</v>
      </c>
      <c r="E4" s="3"/>
      <c r="F4" s="4"/>
      <c r="G4" s="4"/>
      <c r="H4" s="5"/>
    </row>
    <row r="5" spans="1:8" s="4" customFormat="1" ht="18" x14ac:dyDescent="0.25">
      <c r="A5" s="7"/>
      <c r="B5" s="7"/>
      <c r="C5" s="7"/>
      <c r="D5" s="2" t="s">
        <v>1</v>
      </c>
      <c r="E5" s="3"/>
    </row>
    <row r="6" spans="1:8" s="4" customFormat="1" ht="18" x14ac:dyDescent="0.25">
      <c r="A6" s="8"/>
      <c r="B6" s="1"/>
      <c r="C6" s="8"/>
      <c r="D6" s="2" t="s">
        <v>19</v>
      </c>
      <c r="E6" s="3"/>
    </row>
    <row r="7" spans="1:8" s="11" customFormat="1" ht="15" x14ac:dyDescent="0.2">
      <c r="A7" s="8"/>
      <c r="B7" s="8"/>
      <c r="C7" s="8"/>
      <c r="D7" s="9"/>
      <c r="E7" s="10"/>
    </row>
    <row r="9" spans="1:8" s="5" customFormat="1" x14ac:dyDescent="0.2">
      <c r="A9" s="12"/>
      <c r="B9" s="12" t="s">
        <v>2</v>
      </c>
      <c r="C9" s="12" t="s">
        <v>11</v>
      </c>
      <c r="D9" s="12" t="s">
        <v>12</v>
      </c>
      <c r="E9" s="12" t="s">
        <v>3</v>
      </c>
      <c r="F9" s="12" t="s">
        <v>13</v>
      </c>
      <c r="G9" s="12" t="s">
        <v>14</v>
      </c>
      <c r="H9" s="5" t="s">
        <v>15</v>
      </c>
    </row>
    <row r="10" spans="1:8" s="5" customFormat="1" x14ac:dyDescent="0.2">
      <c r="A10" s="12"/>
      <c r="B10" s="12"/>
      <c r="C10" s="12"/>
      <c r="D10" s="13"/>
      <c r="E10" s="22"/>
      <c r="F10" s="23"/>
      <c r="G10" s="12"/>
      <c r="H10" s="12"/>
    </row>
    <row r="11" spans="1:8" x14ac:dyDescent="0.2">
      <c r="E11" s="7"/>
    </row>
    <row r="12" spans="1: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 t="s">
        <v>9</v>
      </c>
      <c r="H12" s="7" t="s">
        <v>10</v>
      </c>
    </row>
    <row r="13" spans="1:8" x14ac:dyDescent="0.2">
      <c r="A13" s="7">
        <v>1</v>
      </c>
      <c r="B13" s="15">
        <v>31943</v>
      </c>
      <c r="C13" s="15">
        <f>SUM(B13 + 525)</f>
        <v>32468</v>
      </c>
      <c r="D13" s="15">
        <f>SUM(B13 + 1050)</f>
        <v>32993</v>
      </c>
      <c r="E13" s="15">
        <f>SUM(B13 + 1575)</f>
        <v>33518</v>
      </c>
      <c r="F13" s="15">
        <f>SUM(B13 + 2100)</f>
        <v>34043</v>
      </c>
      <c r="G13" s="15">
        <f>SUM(B13 + 2625)</f>
        <v>34568</v>
      </c>
      <c r="H13" s="15">
        <f>SUM(B13 + 3150)</f>
        <v>35093</v>
      </c>
    </row>
    <row r="14" spans="1:8" x14ac:dyDescent="0.2">
      <c r="A14" s="7">
        <v>2</v>
      </c>
      <c r="B14" s="15">
        <f>SUM(B13+525)</f>
        <v>32468</v>
      </c>
      <c r="C14" s="15">
        <f>SUM(C13 + 525)</f>
        <v>32993</v>
      </c>
      <c r="D14" s="15">
        <f>SUM(D13+525)</f>
        <v>33518</v>
      </c>
      <c r="E14" s="15">
        <f>SUM(E13+525)</f>
        <v>34043</v>
      </c>
      <c r="F14" s="15">
        <f>SUM(F13+525)</f>
        <v>34568</v>
      </c>
      <c r="G14" s="15">
        <f>SUM(G13 + 525)</f>
        <v>35093</v>
      </c>
      <c r="H14" s="15">
        <f>SUM(H13+525)</f>
        <v>35618</v>
      </c>
    </row>
    <row r="15" spans="1:8" x14ac:dyDescent="0.2">
      <c r="A15" s="7">
        <v>3</v>
      </c>
      <c r="B15" s="15">
        <f t="shared" ref="B15:B22" si="0">SUM(B14+525)</f>
        <v>32993</v>
      </c>
      <c r="C15" s="15">
        <f t="shared" ref="C15:C27" si="1">SUM(C14 + 525)</f>
        <v>33518</v>
      </c>
      <c r="D15" s="15">
        <f t="shared" ref="D15:D32" si="2">SUM(D14+525)</f>
        <v>34043</v>
      </c>
      <c r="E15" s="15">
        <f t="shared" ref="E15:E37" si="3">SUM(E14+525)</f>
        <v>34568</v>
      </c>
      <c r="F15" s="15">
        <f t="shared" ref="F15:F37" si="4">SUM(F14+525)</f>
        <v>35093</v>
      </c>
      <c r="G15" s="15">
        <f t="shared" ref="G15:G40" si="5">SUM(G14 + 525)</f>
        <v>35618</v>
      </c>
      <c r="H15" s="15">
        <f t="shared" ref="H15:H42" si="6">SUM(H14+525)</f>
        <v>36143</v>
      </c>
    </row>
    <row r="16" spans="1:8" s="5" customFormat="1" x14ac:dyDescent="0.2">
      <c r="A16" s="1">
        <v>4</v>
      </c>
      <c r="B16" s="15">
        <f t="shared" si="0"/>
        <v>33518</v>
      </c>
      <c r="C16" s="15">
        <f t="shared" si="1"/>
        <v>34043</v>
      </c>
      <c r="D16" s="15">
        <f t="shared" si="2"/>
        <v>34568</v>
      </c>
      <c r="E16" s="15">
        <f t="shared" si="3"/>
        <v>35093</v>
      </c>
      <c r="F16" s="15">
        <f t="shared" si="4"/>
        <v>35618</v>
      </c>
      <c r="G16" s="15">
        <f t="shared" si="5"/>
        <v>36143</v>
      </c>
      <c r="H16" s="15">
        <f t="shared" si="6"/>
        <v>36668</v>
      </c>
    </row>
    <row r="17" spans="1:8" x14ac:dyDescent="0.2">
      <c r="A17" s="7">
        <v>5</v>
      </c>
      <c r="B17" s="15">
        <f t="shared" si="0"/>
        <v>34043</v>
      </c>
      <c r="C17" s="15">
        <f t="shared" si="1"/>
        <v>34568</v>
      </c>
      <c r="D17" s="15">
        <f t="shared" si="2"/>
        <v>35093</v>
      </c>
      <c r="E17" s="15">
        <f t="shared" si="3"/>
        <v>35618</v>
      </c>
      <c r="F17" s="15">
        <f t="shared" si="4"/>
        <v>36143</v>
      </c>
      <c r="G17" s="15">
        <f t="shared" si="5"/>
        <v>36668</v>
      </c>
      <c r="H17" s="15">
        <f t="shared" si="6"/>
        <v>37193</v>
      </c>
    </row>
    <row r="18" spans="1:8" x14ac:dyDescent="0.2">
      <c r="A18" s="7">
        <v>6</v>
      </c>
      <c r="B18" s="15">
        <f t="shared" si="0"/>
        <v>34568</v>
      </c>
      <c r="C18" s="15">
        <f t="shared" si="1"/>
        <v>35093</v>
      </c>
      <c r="D18" s="15">
        <f t="shared" si="2"/>
        <v>35618</v>
      </c>
      <c r="E18" s="15">
        <f t="shared" si="3"/>
        <v>36143</v>
      </c>
      <c r="F18" s="15">
        <f t="shared" si="4"/>
        <v>36668</v>
      </c>
      <c r="G18" s="15">
        <f t="shared" si="5"/>
        <v>37193</v>
      </c>
      <c r="H18" s="15">
        <f t="shared" si="6"/>
        <v>37718</v>
      </c>
    </row>
    <row r="19" spans="1:8" x14ac:dyDescent="0.2">
      <c r="A19" s="7">
        <v>7</v>
      </c>
      <c r="B19" s="15">
        <f t="shared" si="0"/>
        <v>35093</v>
      </c>
      <c r="C19" s="15">
        <f t="shared" si="1"/>
        <v>35618</v>
      </c>
      <c r="D19" s="15">
        <f t="shared" si="2"/>
        <v>36143</v>
      </c>
      <c r="E19" s="15">
        <f t="shared" si="3"/>
        <v>36668</v>
      </c>
      <c r="F19" s="15">
        <f t="shared" si="4"/>
        <v>37193</v>
      </c>
      <c r="G19" s="15">
        <f t="shared" si="5"/>
        <v>37718</v>
      </c>
      <c r="H19" s="15">
        <f t="shared" si="6"/>
        <v>38243</v>
      </c>
    </row>
    <row r="20" spans="1:8" x14ac:dyDescent="0.2">
      <c r="A20" s="7">
        <v>8</v>
      </c>
      <c r="B20" s="15">
        <f t="shared" si="0"/>
        <v>35618</v>
      </c>
      <c r="C20" s="15">
        <f t="shared" si="1"/>
        <v>36143</v>
      </c>
      <c r="D20" s="15">
        <f t="shared" si="2"/>
        <v>36668</v>
      </c>
      <c r="E20" s="15">
        <f t="shared" si="3"/>
        <v>37193</v>
      </c>
      <c r="F20" s="15">
        <f t="shared" si="4"/>
        <v>37718</v>
      </c>
      <c r="G20" s="15">
        <f t="shared" si="5"/>
        <v>38243</v>
      </c>
      <c r="H20" s="15">
        <f t="shared" si="6"/>
        <v>38768</v>
      </c>
    </row>
    <row r="21" spans="1:8" x14ac:dyDescent="0.2">
      <c r="A21" s="7">
        <v>9</v>
      </c>
      <c r="B21" s="15">
        <f t="shared" si="0"/>
        <v>36143</v>
      </c>
      <c r="C21" s="15">
        <f t="shared" si="1"/>
        <v>36668</v>
      </c>
      <c r="D21" s="15">
        <f t="shared" si="2"/>
        <v>37193</v>
      </c>
      <c r="E21" s="15">
        <f t="shared" si="3"/>
        <v>37718</v>
      </c>
      <c r="F21" s="15">
        <f t="shared" si="4"/>
        <v>38243</v>
      </c>
      <c r="G21" s="15">
        <f t="shared" si="5"/>
        <v>38768</v>
      </c>
      <c r="H21" s="15">
        <f t="shared" si="6"/>
        <v>39293</v>
      </c>
    </row>
    <row r="22" spans="1:8" x14ac:dyDescent="0.2">
      <c r="A22" s="7">
        <v>10</v>
      </c>
      <c r="B22" s="15">
        <f t="shared" si="0"/>
        <v>36668</v>
      </c>
      <c r="C22" s="15">
        <f t="shared" si="1"/>
        <v>37193</v>
      </c>
      <c r="D22" s="15">
        <f t="shared" si="2"/>
        <v>37718</v>
      </c>
      <c r="E22" s="15">
        <f t="shared" si="3"/>
        <v>38243</v>
      </c>
      <c r="F22" s="15">
        <f t="shared" si="4"/>
        <v>38768</v>
      </c>
      <c r="G22" s="15">
        <f t="shared" si="5"/>
        <v>39293</v>
      </c>
      <c r="H22" s="15">
        <f t="shared" si="6"/>
        <v>39818</v>
      </c>
    </row>
    <row r="23" spans="1:8" s="5" customFormat="1" x14ac:dyDescent="0.2">
      <c r="A23" s="1">
        <v>11</v>
      </c>
      <c r="B23" s="12"/>
      <c r="C23" s="15">
        <f t="shared" si="1"/>
        <v>37718</v>
      </c>
      <c r="D23" s="15">
        <f t="shared" si="2"/>
        <v>38243</v>
      </c>
      <c r="E23" s="15">
        <f t="shared" si="3"/>
        <v>38768</v>
      </c>
      <c r="F23" s="15">
        <f t="shared" si="4"/>
        <v>39293</v>
      </c>
      <c r="G23" s="15">
        <f t="shared" si="5"/>
        <v>39818</v>
      </c>
      <c r="H23" s="15">
        <f t="shared" si="6"/>
        <v>40343</v>
      </c>
    </row>
    <row r="24" spans="1:8" x14ac:dyDescent="0.2">
      <c r="A24" s="7">
        <v>12</v>
      </c>
      <c r="C24" s="15">
        <f t="shared" si="1"/>
        <v>38243</v>
      </c>
      <c r="D24" s="15">
        <f t="shared" si="2"/>
        <v>38768</v>
      </c>
      <c r="E24" s="15">
        <f t="shared" si="3"/>
        <v>39293</v>
      </c>
      <c r="F24" s="15">
        <f t="shared" si="4"/>
        <v>39818</v>
      </c>
      <c r="G24" s="15">
        <f t="shared" si="5"/>
        <v>40343</v>
      </c>
      <c r="H24" s="15">
        <f t="shared" si="6"/>
        <v>40868</v>
      </c>
    </row>
    <row r="25" spans="1:8" x14ac:dyDescent="0.2">
      <c r="A25" s="7">
        <v>13</v>
      </c>
      <c r="C25" s="15">
        <f t="shared" si="1"/>
        <v>38768</v>
      </c>
      <c r="D25" s="15">
        <f t="shared" si="2"/>
        <v>39293</v>
      </c>
      <c r="E25" s="15">
        <f t="shared" si="3"/>
        <v>39818</v>
      </c>
      <c r="F25" s="15">
        <f t="shared" si="4"/>
        <v>40343</v>
      </c>
      <c r="G25" s="15">
        <f t="shared" si="5"/>
        <v>40868</v>
      </c>
      <c r="H25" s="15">
        <f t="shared" si="6"/>
        <v>41393</v>
      </c>
    </row>
    <row r="26" spans="1:8" x14ac:dyDescent="0.2">
      <c r="A26" s="7">
        <v>14</v>
      </c>
      <c r="C26" s="15">
        <f t="shared" si="1"/>
        <v>39293</v>
      </c>
      <c r="D26" s="15">
        <f t="shared" si="2"/>
        <v>39818</v>
      </c>
      <c r="E26" s="15">
        <f t="shared" si="3"/>
        <v>40343</v>
      </c>
      <c r="F26" s="15">
        <f t="shared" si="4"/>
        <v>40868</v>
      </c>
      <c r="G26" s="15">
        <f t="shared" si="5"/>
        <v>41393</v>
      </c>
      <c r="H26" s="15">
        <f t="shared" si="6"/>
        <v>41918</v>
      </c>
    </row>
    <row r="27" spans="1:8" x14ac:dyDescent="0.2">
      <c r="A27" s="7">
        <v>15</v>
      </c>
      <c r="C27" s="15">
        <f t="shared" si="1"/>
        <v>39818</v>
      </c>
      <c r="D27" s="15">
        <f t="shared" si="2"/>
        <v>40343</v>
      </c>
      <c r="E27" s="15">
        <f t="shared" si="3"/>
        <v>40868</v>
      </c>
      <c r="F27" s="15">
        <f t="shared" si="4"/>
        <v>41393</v>
      </c>
      <c r="G27" s="15">
        <f t="shared" si="5"/>
        <v>41918</v>
      </c>
      <c r="H27" s="15">
        <f t="shared" si="6"/>
        <v>42443</v>
      </c>
    </row>
    <row r="28" spans="1:8" x14ac:dyDescent="0.2">
      <c r="A28" s="7">
        <v>16</v>
      </c>
      <c r="D28" s="15">
        <f t="shared" si="2"/>
        <v>40868</v>
      </c>
      <c r="E28" s="15">
        <f t="shared" si="3"/>
        <v>41393</v>
      </c>
      <c r="F28" s="15">
        <f t="shared" si="4"/>
        <v>41918</v>
      </c>
      <c r="G28" s="15">
        <f t="shared" si="5"/>
        <v>42443</v>
      </c>
      <c r="H28" s="15">
        <f t="shared" si="6"/>
        <v>42968</v>
      </c>
    </row>
    <row r="29" spans="1:8" x14ac:dyDescent="0.2">
      <c r="A29" s="7">
        <v>17</v>
      </c>
      <c r="D29" s="15">
        <f t="shared" si="2"/>
        <v>41393</v>
      </c>
      <c r="E29" s="15">
        <f t="shared" si="3"/>
        <v>41918</v>
      </c>
      <c r="F29" s="15">
        <f t="shared" si="4"/>
        <v>42443</v>
      </c>
      <c r="G29" s="15">
        <f t="shared" si="5"/>
        <v>42968</v>
      </c>
      <c r="H29" s="15">
        <f t="shared" si="6"/>
        <v>43493</v>
      </c>
    </row>
    <row r="30" spans="1:8" x14ac:dyDescent="0.2">
      <c r="A30" s="7">
        <v>18</v>
      </c>
      <c r="D30" s="15">
        <f t="shared" si="2"/>
        <v>41918</v>
      </c>
      <c r="E30" s="15">
        <f t="shared" si="3"/>
        <v>42443</v>
      </c>
      <c r="F30" s="15">
        <f t="shared" si="4"/>
        <v>42968</v>
      </c>
      <c r="G30" s="15">
        <f t="shared" si="5"/>
        <v>43493</v>
      </c>
      <c r="H30" s="15">
        <f t="shared" si="6"/>
        <v>44018</v>
      </c>
    </row>
    <row r="31" spans="1:8" x14ac:dyDescent="0.2">
      <c r="A31" s="7">
        <v>19</v>
      </c>
      <c r="D31" s="15">
        <f t="shared" si="2"/>
        <v>42443</v>
      </c>
      <c r="E31" s="15">
        <f t="shared" si="3"/>
        <v>42968</v>
      </c>
      <c r="F31" s="15">
        <f t="shared" si="4"/>
        <v>43493</v>
      </c>
      <c r="G31" s="15">
        <f t="shared" si="5"/>
        <v>44018</v>
      </c>
      <c r="H31" s="15">
        <f t="shared" si="6"/>
        <v>44543</v>
      </c>
    </row>
    <row r="32" spans="1:8" x14ac:dyDescent="0.2">
      <c r="A32" s="7">
        <v>20</v>
      </c>
      <c r="D32" s="15">
        <f t="shared" si="2"/>
        <v>42968</v>
      </c>
      <c r="E32" s="15">
        <f t="shared" si="3"/>
        <v>43493</v>
      </c>
      <c r="F32" s="15">
        <f t="shared" si="4"/>
        <v>44018</v>
      </c>
      <c r="G32" s="15">
        <f t="shared" si="5"/>
        <v>44543</v>
      </c>
      <c r="H32" s="15">
        <f t="shared" si="6"/>
        <v>45068</v>
      </c>
    </row>
    <row r="33" spans="1:8" x14ac:dyDescent="0.2">
      <c r="A33" s="7">
        <v>21</v>
      </c>
      <c r="E33" s="15">
        <f t="shared" si="3"/>
        <v>44018</v>
      </c>
      <c r="F33" s="15">
        <f t="shared" si="4"/>
        <v>44543</v>
      </c>
      <c r="G33" s="15">
        <f t="shared" si="5"/>
        <v>45068</v>
      </c>
      <c r="H33" s="15">
        <f t="shared" si="6"/>
        <v>45593</v>
      </c>
    </row>
    <row r="34" spans="1:8" x14ac:dyDescent="0.2">
      <c r="A34" s="7">
        <v>22</v>
      </c>
      <c r="B34" s="8"/>
      <c r="E34" s="15">
        <f t="shared" si="3"/>
        <v>44543</v>
      </c>
      <c r="F34" s="15">
        <f t="shared" si="4"/>
        <v>45068</v>
      </c>
      <c r="G34" s="15">
        <f t="shared" si="5"/>
        <v>45593</v>
      </c>
      <c r="H34" s="15">
        <f t="shared" si="6"/>
        <v>46118</v>
      </c>
    </row>
    <row r="35" spans="1:8" x14ac:dyDescent="0.2">
      <c r="A35" s="7">
        <v>23</v>
      </c>
      <c r="B35" s="17"/>
      <c r="E35" s="15">
        <f t="shared" si="3"/>
        <v>45068</v>
      </c>
      <c r="F35" s="15">
        <f t="shared" si="4"/>
        <v>45593</v>
      </c>
      <c r="G35" s="15">
        <f t="shared" si="5"/>
        <v>46118</v>
      </c>
      <c r="H35" s="15">
        <f t="shared" si="6"/>
        <v>46643</v>
      </c>
    </row>
    <row r="36" spans="1:8" x14ac:dyDescent="0.2">
      <c r="A36" s="7">
        <v>24</v>
      </c>
      <c r="B36" s="17"/>
      <c r="E36" s="15">
        <f t="shared" si="3"/>
        <v>45593</v>
      </c>
      <c r="F36" s="15">
        <f t="shared" si="4"/>
        <v>46118</v>
      </c>
      <c r="G36" s="15">
        <f t="shared" si="5"/>
        <v>46643</v>
      </c>
      <c r="H36" s="15">
        <f t="shared" si="6"/>
        <v>47168</v>
      </c>
    </row>
    <row r="37" spans="1:8" x14ac:dyDescent="0.2">
      <c r="A37" s="7">
        <v>25</v>
      </c>
      <c r="B37" s="17"/>
      <c r="E37" s="15">
        <f t="shared" si="3"/>
        <v>46118</v>
      </c>
      <c r="F37" s="15">
        <f t="shared" si="4"/>
        <v>46643</v>
      </c>
      <c r="G37" s="15">
        <f t="shared" si="5"/>
        <v>47168</v>
      </c>
      <c r="H37" s="15">
        <f t="shared" si="6"/>
        <v>47693</v>
      </c>
    </row>
    <row r="38" spans="1:8" x14ac:dyDescent="0.2">
      <c r="A38" s="7">
        <v>26</v>
      </c>
      <c r="B38" s="17"/>
      <c r="E38" s="7"/>
      <c r="F38" s="15"/>
      <c r="G38" s="15">
        <f t="shared" si="5"/>
        <v>47693</v>
      </c>
      <c r="H38" s="15">
        <f t="shared" si="6"/>
        <v>48218</v>
      </c>
    </row>
    <row r="39" spans="1:8" x14ac:dyDescent="0.2">
      <c r="A39" s="7">
        <v>27</v>
      </c>
      <c r="C39" s="8"/>
      <c r="D39" s="18"/>
      <c r="F39" s="15"/>
      <c r="G39" s="15">
        <f t="shared" si="5"/>
        <v>48218</v>
      </c>
      <c r="H39" s="15">
        <f t="shared" si="6"/>
        <v>48743</v>
      </c>
    </row>
    <row r="40" spans="1:8" x14ac:dyDescent="0.2">
      <c r="A40" s="7">
        <v>28</v>
      </c>
      <c r="F40" s="15"/>
      <c r="G40" s="15">
        <f t="shared" si="5"/>
        <v>48743</v>
      </c>
      <c r="H40" s="15">
        <f t="shared" si="6"/>
        <v>49268</v>
      </c>
    </row>
    <row r="41" spans="1:8" x14ac:dyDescent="0.2">
      <c r="A41" s="7">
        <v>29</v>
      </c>
      <c r="F41" s="15"/>
      <c r="H41" s="15">
        <f t="shared" si="6"/>
        <v>49793</v>
      </c>
    </row>
    <row r="42" spans="1:8" x14ac:dyDescent="0.2">
      <c r="A42" s="7">
        <v>30</v>
      </c>
      <c r="B42" s="19"/>
      <c r="F42" s="15"/>
      <c r="H42" s="15">
        <f t="shared" si="6"/>
        <v>50318</v>
      </c>
    </row>
    <row r="43" spans="1:8" x14ac:dyDescent="0.2">
      <c r="B43" s="19"/>
      <c r="F43" s="15"/>
      <c r="H43" s="15"/>
    </row>
    <row r="44" spans="1:8" s="5" customFormat="1" x14ac:dyDescent="0.2">
      <c r="A44" s="17" t="s">
        <v>17</v>
      </c>
      <c r="B44" s="12"/>
      <c r="C44" s="12"/>
      <c r="D44" s="13"/>
      <c r="E44" s="13"/>
      <c r="F44" s="16"/>
      <c r="H44" s="16"/>
    </row>
    <row r="45" spans="1:8" s="5" customFormat="1" x14ac:dyDescent="0.2">
      <c r="A45" s="17" t="s">
        <v>18</v>
      </c>
      <c r="B45" s="12"/>
      <c r="C45" s="12"/>
      <c r="D45" s="13"/>
      <c r="E45" s="13"/>
      <c r="F45" s="16"/>
      <c r="H45" s="16"/>
    </row>
    <row r="46" spans="1:8" s="5" customFormat="1" x14ac:dyDescent="0.2">
      <c r="A46" s="17"/>
      <c r="B46" s="12"/>
      <c r="C46" s="12"/>
      <c r="D46" s="13"/>
      <c r="E46" s="13"/>
      <c r="F46" s="16"/>
      <c r="H46" s="16"/>
    </row>
    <row r="47" spans="1:8" s="5" customFormat="1" x14ac:dyDescent="0.2">
      <c r="A47" s="17"/>
      <c r="B47" s="12"/>
      <c r="C47" s="12"/>
      <c r="D47" s="13"/>
      <c r="E47" s="13"/>
      <c r="F47" s="16"/>
      <c r="H47" s="16"/>
    </row>
    <row r="48" spans="1:8" x14ac:dyDescent="0.2">
      <c r="A48" s="21"/>
      <c r="B48" s="19"/>
      <c r="F48" s="15"/>
      <c r="H48" s="15"/>
    </row>
    <row r="49" spans="1:8" x14ac:dyDescent="0.2">
      <c r="A49" s="21"/>
      <c r="B49" s="19"/>
      <c r="F49" s="15"/>
      <c r="H49" s="15"/>
    </row>
    <row r="51" spans="1:8" x14ac:dyDescent="0.2">
      <c r="B51" s="7" t="s">
        <v>16</v>
      </c>
      <c r="C51" s="18">
        <v>42831</v>
      </c>
    </row>
    <row r="52" spans="1:8" x14ac:dyDescent="0.2">
      <c r="C52" s="18"/>
    </row>
  </sheetData>
  <phoneticPr fontId="0" type="noConversion"/>
  <pageMargins left="0.75" right="0.25" top="0.7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Elfrida Elementary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Edie</dc:creator>
  <cp:lastModifiedBy>Grace Poe</cp:lastModifiedBy>
  <cp:lastPrinted>2017-04-11T22:14:56Z</cp:lastPrinted>
  <dcterms:created xsi:type="dcterms:W3CDTF">2000-11-22T17:50:22Z</dcterms:created>
  <dcterms:modified xsi:type="dcterms:W3CDTF">2017-04-12T19:19:45Z</dcterms:modified>
</cp:coreProperties>
</file>